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15" windowHeight="748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<sst xmlns="http://schemas.openxmlformats.org/spreadsheetml/2006/main" count="96" uniqueCount="90">
  <si>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</si>
  <si>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</si>
  <si>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</si>
  <si>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</si>
  <si>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</si>
  <si>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</si>
  <si>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</si>
  <si>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</si>
  <si>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</si>
  <si>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</si>
  <si>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</si>
  <si>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</si>
  <si>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</si>
  <si>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</si>
  <si>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</si>
  <si>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</si>
  <si>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</si>
  <si>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</si>
  <si>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</si>
  <si>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</si>
  <si>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</si>
  <si>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</si>
  <si>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</si>
  <si>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</si>
  <si>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</si>
  <si>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</si>
  <si>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</si>
  <si>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</si>
  <si>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</si>
  <si>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</si>
  <si>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</si>
  <si>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</si>
  <si>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</si>
  <si>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</si>
  <si>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</si>
  <si>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</si>
  <si>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</si>
  <si>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</si>
  <si>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</si>
  <si>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</si>
  <si>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</si>
  <si>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</si>
  <si>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</si>
  <si>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</si>
  <si>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</si>
  <si>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</si>
  <si>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</si>
  <si>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</si>
  <si>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</si>
  <si>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</si>
  <si>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</si>
  <si>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</si>
  <si>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</si>
  <si>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</si>
  <si>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</si>
  <si>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</si>
  <si>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</si>
  <si>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</si>
  <si>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</si>
  <si>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</si>
  <si>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</si>
  <si>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</si>
  <si>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</si>
  <si>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</si>
  <si>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</si>
  <si>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</si>
  <si>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</si>
  <si>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</si>
  <si>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</si>
  <si>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</si>
  <si>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</si>
  <si>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</si>
  <si>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</si>
  <si>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</si>
  <si>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</si>
  <si>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</si>
  <si>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</si>
  <si>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</si>
  <si>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</si>
  <si>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</si>
  <si>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</si>
  <si>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</si>
  <si>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</si>
  <si>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</si>
  <si>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</si>
  <si>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</si>
  <si>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</si>
  <si>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</si>
  <si>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FEBRERO 2018</t>
  </si>
  <si>
    <t>Total Producción - Febrero 2018
(MBPD)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</si>
</sst>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-* #,##0.00\ _P_t_s_-;\-* #,##0.00\ _P_t_s_-;_-* &quot;-&quot;??\ _P_t_s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8" fillId="49" borderId="2" applyNumberFormat="0" applyAlignment="0" applyProtection="0"/>
    <xf numFmtId="16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0" applyNumberFormat="0" applyFont="0" applyAlignment="0" applyProtection="0"/>
    <xf numFmtId="0" fontId="0" fillId="53" borderId="11" applyNumberFormat="0" applyFont="0" applyAlignment="0" applyProtection="0"/>
    <xf numFmtId="0" fontId="25" fillId="39" borderId="12" applyNumberFormat="0" applyAlignment="0" applyProtection="0"/>
    <xf numFmtId="9" fontId="31" fillId="0" borderId="0" applyFont="0" applyFill="0" applyBorder="0" applyAlignment="0" applyProtection="0"/>
    <xf numFmtId="0" fontId="41" fillId="40" borderId="1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37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3" fontId="4" fillId="29" borderId="18" xfId="0" applyNumberFormat="1" applyFont="1" applyFill="1" applyBorder="1" applyAlignment="1">
      <alignment horizontal="center" vertical="center"/>
    </xf>
    <xf numFmtId="43" fontId="5" fillId="29" borderId="19" xfId="0" applyNumberFormat="1" applyFont="1" applyFill="1" applyBorder="1" applyAlignment="1">
      <alignment horizontal="center"/>
    </xf>
    <xf numFmtId="43" fontId="5" fillId="29" borderId="20" xfId="0" applyNumberFormat="1" applyFont="1" applyFill="1" applyBorder="1" applyAlignment="1">
      <alignment horizontal="center"/>
    </xf>
    <xf numFmtId="43" fontId="5" fillId="29" borderId="21" xfId="0" applyNumberFormat="1" applyFont="1" applyFill="1" applyBorder="1" applyAlignment="1">
      <alignment horizontal="center"/>
    </xf>
    <xf numFmtId="43" fontId="5" fillId="29" borderId="22" xfId="0" applyNumberFormat="1" applyFont="1" applyFill="1" applyBorder="1" applyAlignment="1">
      <alignment horizontal="center"/>
    </xf>
    <xf numFmtId="43" fontId="6" fillId="29" borderId="23" xfId="0" applyNumberFormat="1" applyFont="1" applyFill="1" applyBorder="1" applyAlignment="1">
      <alignment/>
    </xf>
    <xf numFmtId="43" fontId="6" fillId="29" borderId="24" xfId="0" applyNumberFormat="1" applyFont="1" applyFill="1" applyBorder="1" applyAlignment="1">
      <alignment/>
    </xf>
    <xf numFmtId="43" fontId="7" fillId="54" borderId="25" xfId="0" applyNumberFormat="1" applyFont="1" applyFill="1" applyBorder="1" applyAlignment="1">
      <alignment vertical="center"/>
    </xf>
    <xf numFmtId="43" fontId="7" fillId="0" borderId="26" xfId="0" applyNumberFormat="1" applyFont="1" applyBorder="1" applyAlignment="1">
      <alignment vertical="center"/>
    </xf>
    <xf numFmtId="43" fontId="7" fillId="0" borderId="27" xfId="0" applyNumberFormat="1" applyFont="1" applyBorder="1" applyAlignment="1">
      <alignment vertical="center"/>
    </xf>
    <xf numFmtId="43" fontId="7" fillId="0" borderId="28" xfId="0" applyNumberFormat="1" applyFont="1" applyBorder="1" applyAlignment="1">
      <alignment vertical="center"/>
    </xf>
    <xf numFmtId="43" fontId="6" fillId="29" borderId="29" xfId="0" applyNumberFormat="1" applyFont="1" applyFill="1" applyBorder="1" applyAlignment="1">
      <alignment/>
    </xf>
    <xf numFmtId="43" fontId="7" fillId="0" borderId="30" xfId="0" applyNumberFormat="1" applyFont="1" applyBorder="1" applyAlignment="1">
      <alignment vertical="center"/>
    </xf>
    <xf numFmtId="43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43" fontId="4" fillId="54" borderId="31" xfId="0" applyNumberFormat="1" applyFont="1" applyFill="1" applyBorder="1" applyAlignment="1">
      <alignment vertical="center"/>
    </xf>
    <xf numFmtId="43" fontId="7" fillId="54" borderId="18" xfId="0" applyNumberFormat="1" applyFont="1" applyFill="1" applyBorder="1" applyAlignment="1">
      <alignment vertical="center"/>
    </xf>
    <xf numFmtId="43" fontId="7" fillId="54" borderId="23" xfId="0" applyNumberFormat="1" applyFont="1" applyFill="1" applyBorder="1" applyAlignment="1">
      <alignment vertical="center"/>
    </xf>
    <xf numFmtId="43" fontId="7" fillId="54" borderId="22" xfId="0" applyNumberFormat="1" applyFont="1" applyFill="1" applyBorder="1" applyAlignment="1">
      <alignment vertical="center"/>
    </xf>
    <xf numFmtId="43" fontId="4" fillId="55" borderId="19" xfId="0" applyNumberFormat="1" applyFont="1" applyFill="1" applyBorder="1" applyAlignment="1">
      <alignment vertical="center"/>
    </xf>
    <xf numFmtId="43" fontId="4" fillId="54" borderId="32" xfId="0" applyNumberFormat="1" applyFont="1" applyFill="1" applyBorder="1" applyAlignment="1">
      <alignment vertical="center"/>
    </xf>
    <xf numFmtId="43" fontId="7" fillId="4" borderId="27" xfId="0" applyNumberFormat="1" applyFont="1" applyFill="1" applyBorder="1" applyAlignment="1">
      <alignment vertical="center"/>
    </xf>
    <xf numFmtId="43" fontId="7" fillId="4" borderId="28" xfId="0" applyNumberFormat="1" applyFont="1" applyFill="1" applyBorder="1" applyAlignment="1">
      <alignment vertical="center"/>
    </xf>
    <xf numFmtId="43" fontId="7" fillId="4" borderId="29" xfId="0" applyNumberFormat="1" applyFont="1" applyFill="1" applyBorder="1" applyAlignment="1">
      <alignment vertical="center"/>
    </xf>
    <xf numFmtId="43" fontId="4" fillId="54" borderId="33" xfId="0" applyNumberFormat="1" applyFont="1" applyFill="1" applyBorder="1" applyAlignment="1">
      <alignment vertical="center"/>
    </xf>
    <xf numFmtId="43" fontId="7" fillId="4" borderId="34" xfId="0" applyNumberFormat="1" applyFont="1" applyFill="1" applyBorder="1" applyAlignment="1">
      <alignment vertical="center"/>
    </xf>
    <xf numFmtId="43" fontId="7" fillId="4" borderId="35" xfId="0" applyNumberFormat="1" applyFont="1" applyFill="1" applyBorder="1" applyAlignment="1">
      <alignment vertical="center"/>
    </xf>
    <xf numFmtId="43" fontId="4" fillId="54" borderId="36" xfId="0" applyNumberFormat="1" applyFont="1" applyFill="1" applyBorder="1" applyAlignment="1">
      <alignment vertical="center"/>
    </xf>
    <xf numFmtId="43" fontId="7" fillId="4" borderId="37" xfId="0" applyNumberFormat="1" applyFont="1" applyFill="1" applyBorder="1" applyAlignment="1">
      <alignment vertical="center"/>
    </xf>
    <xf numFmtId="43" fontId="7" fillId="4" borderId="38" xfId="0" applyNumberFormat="1" applyFont="1" applyFill="1" applyBorder="1" applyAlignment="1">
      <alignment vertical="center"/>
    </xf>
    <xf numFmtId="43" fontId="4" fillId="54" borderId="39" xfId="0" applyNumberFormat="1" applyFont="1" applyFill="1" applyBorder="1" applyAlignment="1">
      <alignment horizontal="center" vertical="center"/>
    </xf>
    <xf numFmtId="43" fontId="4" fillId="4" borderId="40" xfId="0" applyNumberFormat="1" applyFont="1" applyFill="1" applyBorder="1" applyAlignment="1">
      <alignment vertical="center"/>
    </xf>
    <xf numFmtId="43" fontId="8" fillId="54" borderId="39" xfId="0" applyNumberFormat="1" applyFont="1" applyFill="1" applyBorder="1" applyAlignment="1">
      <alignment horizontal="center" vertical="center" wrapText="1"/>
    </xf>
    <xf numFmtId="43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2" applyNumberFormat="1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 wrapText="1"/>
      <protection/>
    </xf>
    <xf numFmtId="0" fontId="48" fillId="56" borderId="42" xfId="92" applyFont="1" applyFill="1" applyBorder="1" applyAlignment="1">
      <alignment horizontal="center" vertical="center" wrapText="1"/>
      <protection/>
    </xf>
    <xf numFmtId="165" fontId="12" fillId="57" borderId="43" xfId="86" applyNumberFormat="1" applyFont="1" applyFill="1" applyBorder="1" applyAlignment="1">
      <alignment vertical="center"/>
    </xf>
    <xf numFmtId="165" fontId="12" fillId="57" borderId="43" xfId="86" applyNumberFormat="1" applyFont="1" applyFill="1" applyBorder="1" applyAlignment="1">
      <alignment horizontal="center" vertical="center"/>
    </xf>
    <xf numFmtId="165" fontId="12" fillId="57" borderId="44" xfId="86" applyNumberFormat="1" applyFont="1" applyFill="1" applyBorder="1" applyAlignment="1">
      <alignment horizontal="center" vertical="center"/>
    </xf>
    <xf numFmtId="43" fontId="5" fillId="29" borderId="24" xfId="0" applyNumberFormat="1" applyFont="1" applyFill="1" applyBorder="1" applyAlignment="1">
      <alignment horizontal="center"/>
    </xf>
    <xf numFmtId="43" fontId="4" fillId="29" borderId="18" xfId="0" applyNumberFormat="1" applyFont="1" applyFill="1" applyBorder="1" applyAlignment="1">
      <alignment vertical="center"/>
    </xf>
    <xf numFmtId="43" fontId="4" fillId="54" borderId="18" xfId="0" applyNumberFormat="1" applyFont="1" applyFill="1" applyBorder="1" applyAlignment="1">
      <alignment horizontal="center" vertical="center"/>
    </xf>
    <xf numFmtId="43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5" xfId="92" applyNumberFormat="1" applyFont="1" applyFill="1" applyBorder="1" applyAlignment="1">
      <alignment horizontal="center" vertical="center" wrapText="1"/>
      <protection/>
    </xf>
    <xf numFmtId="49" fontId="48" fillId="56" borderId="41" xfId="92" applyNumberFormat="1" applyFont="1" applyFill="1" applyBorder="1" applyAlignment="1">
      <alignment horizontal="center" vertical="center" wrapText="1"/>
      <protection/>
    </xf>
    <xf numFmtId="0" fontId="11" fillId="0" borderId="46" xfId="92" applyFont="1" applyFill="1" applyBorder="1" applyAlignment="1">
      <alignment vertical="center"/>
      <protection/>
    </xf>
    <xf numFmtId="0" fontId="11" fillId="0" borderId="43" xfId="92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INF_ENE_04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1"/>
  <sheetViews>
    <sheetView showGridLines="0" tabSelected="1" view="pageBreakPreview" zoomScale="85" zoomScaleNormal="70" zoomScaleSheetLayoutView="85" zoomScalePageLayoutView="0" workbookViewId="0" topLeftCell="A1">
      <selection activeCell="N73" sqref="N73"/>
    </sheetView>
  </sheetViews>
  <sheetFormatPr defaultColWidth="11.421875" defaultRowHeight="12.75"/>
  <cols>
    <col min="1" max="1" width="8.42187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51" t="s">
        <v>88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10</v>
      </c>
      <c r="L5" s="3" t="s">
        <v>11</v>
      </c>
      <c r="M5" s="3" t="s">
        <v>12</v>
      </c>
      <c r="N5" s="6" t="s">
        <v>8</v>
      </c>
    </row>
    <row r="6" spans="2:14" ht="14.25" thickBot="1">
      <c r="B6" s="46" t="s">
        <v>13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14</v>
      </c>
      <c r="C7" s="10">
        <v>4.54</v>
      </c>
      <c r="D7" s="11">
        <v>0</v>
      </c>
      <c r="E7" s="11">
        <v>0</v>
      </c>
      <c r="F7" s="11">
        <v>0</v>
      </c>
      <c r="G7" s="11">
        <v>1.8103571428571428</v>
      </c>
      <c r="H7" s="11">
        <v>0</v>
      </c>
      <c r="I7" s="13">
        <f>+SUM(C7:H7)</f>
        <v>6.350357142857143</v>
      </c>
      <c r="J7" s="14">
        <v>0</v>
      </c>
      <c r="K7" s="11">
        <v>0.4877142857142857</v>
      </c>
      <c r="L7" s="11">
        <v>0.8667389285714285</v>
      </c>
      <c r="M7" s="12">
        <v>0</v>
      </c>
      <c r="N7" s="15">
        <f>+SUM(J7:M7)</f>
        <v>1.3544532142857142</v>
      </c>
      <c r="O7" s="16"/>
      <c r="P7" s="16"/>
      <c r="Q7" s="16"/>
      <c r="R7" s="16"/>
      <c r="S7" s="16"/>
      <c r="T7" s="16"/>
    </row>
    <row r="8" spans="2:20" ht="13.5">
      <c r="B8" s="9" t="s">
        <v>15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f aca="true" t="shared" si="0" ref="I8:I36">+SUM(C8:H8)</f>
        <v>0</v>
      </c>
      <c r="J8" s="14">
        <v>15.121428571428572</v>
      </c>
      <c r="K8" s="11">
        <v>0</v>
      </c>
      <c r="L8" s="11">
        <v>0</v>
      </c>
      <c r="M8" s="12">
        <v>0.3608571428571428</v>
      </c>
      <c r="N8" s="15">
        <f aca="true" t="shared" si="1" ref="N8:N36">+SUM(J8:M8)</f>
        <v>15.482285714285714</v>
      </c>
      <c r="O8" s="16"/>
      <c r="P8" s="16"/>
      <c r="Q8" s="16"/>
      <c r="R8" s="16"/>
      <c r="S8" s="16"/>
      <c r="T8" s="16"/>
    </row>
    <row r="9" spans="2:20" ht="13.5">
      <c r="B9" s="9" t="s">
        <v>16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f t="shared" si="0"/>
        <v>0</v>
      </c>
      <c r="J9" s="14">
        <v>6.439285714285715</v>
      </c>
      <c r="K9" s="11">
        <v>0</v>
      </c>
      <c r="L9" s="11">
        <v>0</v>
      </c>
      <c r="M9" s="12">
        <v>0.35057142857142853</v>
      </c>
      <c r="N9" s="15">
        <f t="shared" si="1"/>
        <v>6.7898571428571435</v>
      </c>
      <c r="O9" s="16"/>
      <c r="P9" s="16"/>
      <c r="Q9" s="16"/>
      <c r="R9" s="16"/>
      <c r="S9" s="16"/>
      <c r="T9" s="16"/>
    </row>
    <row r="10" spans="2:20" ht="13.5">
      <c r="B10" s="9" t="s">
        <v>17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  <c r="J10" s="14">
        <v>0</v>
      </c>
      <c r="K10" s="11">
        <v>0</v>
      </c>
      <c r="L10" s="11">
        <v>0</v>
      </c>
      <c r="M10" s="12">
        <v>0</v>
      </c>
      <c r="N10" s="15">
        <f t="shared" si="1"/>
        <v>0</v>
      </c>
      <c r="O10" s="16"/>
      <c r="P10" s="16"/>
      <c r="Q10" s="16"/>
      <c r="R10" s="16"/>
      <c r="S10" s="16"/>
      <c r="T10" s="16"/>
    </row>
    <row r="11" spans="2:20" ht="13.5">
      <c r="B11" s="9" t="s">
        <v>18</v>
      </c>
      <c r="C11" s="10">
        <v>0</v>
      </c>
      <c r="D11" s="11">
        <v>0</v>
      </c>
      <c r="E11" s="11">
        <v>1.4109285714285715</v>
      </c>
      <c r="F11" s="11">
        <v>0</v>
      </c>
      <c r="G11" s="11">
        <v>0</v>
      </c>
      <c r="H11" s="11">
        <v>0</v>
      </c>
      <c r="I11" s="13">
        <f t="shared" si="0"/>
        <v>1.4109285714285715</v>
      </c>
      <c r="J11" s="14">
        <v>0</v>
      </c>
      <c r="K11" s="11">
        <v>0</v>
      </c>
      <c r="L11" s="11">
        <v>0</v>
      </c>
      <c r="M11" s="12">
        <v>0</v>
      </c>
      <c r="N11" s="15">
        <f t="shared" si="1"/>
        <v>0</v>
      </c>
      <c r="O11" s="16"/>
      <c r="P11" s="16"/>
      <c r="Q11" s="16"/>
      <c r="R11" s="16"/>
      <c r="S11" s="16"/>
      <c r="T11" s="16"/>
    </row>
    <row r="12" spans="2:20" ht="13.5">
      <c r="B12" s="9" t="s">
        <v>19</v>
      </c>
      <c r="C12" s="10">
        <v>0.7663571428571428</v>
      </c>
      <c r="D12" s="11">
        <v>0</v>
      </c>
      <c r="E12" s="11">
        <v>4.805321428571429</v>
      </c>
      <c r="F12" s="11">
        <v>0</v>
      </c>
      <c r="G12" s="11">
        <v>0</v>
      </c>
      <c r="H12" s="11">
        <v>0</v>
      </c>
      <c r="I12" s="13">
        <f t="shared" si="0"/>
        <v>5.571678571428572</v>
      </c>
      <c r="J12" s="14">
        <v>0</v>
      </c>
      <c r="K12" s="11">
        <v>0</v>
      </c>
      <c r="L12" s="11">
        <v>0</v>
      </c>
      <c r="M12" s="12">
        <v>0</v>
      </c>
      <c r="N12" s="15">
        <f t="shared" si="1"/>
        <v>0</v>
      </c>
      <c r="O12" s="16"/>
      <c r="P12" s="16"/>
      <c r="Q12" s="16"/>
      <c r="R12" s="16"/>
      <c r="S12" s="16"/>
      <c r="T12" s="16"/>
    </row>
    <row r="13" spans="2:20" ht="13.5">
      <c r="B13" s="9" t="s">
        <v>20</v>
      </c>
      <c r="C13" s="10">
        <v>12.75475</v>
      </c>
      <c r="D13" s="11">
        <v>0.8283571428571428</v>
      </c>
      <c r="E13" s="11">
        <v>8.2705</v>
      </c>
      <c r="F13" s="11">
        <v>0</v>
      </c>
      <c r="G13" s="11">
        <v>0</v>
      </c>
      <c r="H13" s="11">
        <v>0</v>
      </c>
      <c r="I13" s="13">
        <f t="shared" si="0"/>
        <v>21.853607142857143</v>
      </c>
      <c r="J13" s="14">
        <v>0</v>
      </c>
      <c r="K13" s="11">
        <v>0</v>
      </c>
      <c r="L13" s="11">
        <v>0</v>
      </c>
      <c r="M13" s="12">
        <v>0</v>
      </c>
      <c r="N13" s="15">
        <f t="shared" si="1"/>
        <v>0</v>
      </c>
      <c r="O13" s="16"/>
      <c r="P13" s="16"/>
      <c r="Q13" s="16"/>
      <c r="R13" s="16"/>
      <c r="S13" s="16"/>
      <c r="T13" s="16"/>
    </row>
    <row r="14" spans="2:20" ht="13.5">
      <c r="B14" s="9" t="s">
        <v>21</v>
      </c>
      <c r="C14" s="10">
        <v>4.637714285714286</v>
      </c>
      <c r="D14" s="11">
        <v>1.4864285714285714</v>
      </c>
      <c r="E14" s="11">
        <v>0.6076785714285714</v>
      </c>
      <c r="F14" s="11">
        <v>0</v>
      </c>
      <c r="G14" s="11">
        <v>0</v>
      </c>
      <c r="H14" s="11">
        <v>0</v>
      </c>
      <c r="I14" s="13">
        <f t="shared" si="0"/>
        <v>6.731821428571428</v>
      </c>
      <c r="J14" s="14">
        <v>0</v>
      </c>
      <c r="K14" s="11">
        <v>0</v>
      </c>
      <c r="L14" s="11">
        <v>0</v>
      </c>
      <c r="M14" s="12">
        <v>0</v>
      </c>
      <c r="N14" s="15">
        <f t="shared" si="1"/>
        <v>0</v>
      </c>
      <c r="O14" s="16"/>
      <c r="P14" s="16"/>
      <c r="Q14" s="16"/>
      <c r="R14" s="16"/>
      <c r="S14" s="16"/>
      <c r="T14" s="16"/>
    </row>
    <row r="15" spans="2:20" ht="13.5">
      <c r="B15" s="9" t="s">
        <v>22</v>
      </c>
      <c r="C15" s="10">
        <v>0</v>
      </c>
      <c r="D15" s="11">
        <v>0</v>
      </c>
      <c r="E15" s="11">
        <v>0</v>
      </c>
      <c r="F15" s="11">
        <v>0</v>
      </c>
      <c r="G15" s="11">
        <v>1.3635714285714287</v>
      </c>
      <c r="H15" s="11">
        <v>0</v>
      </c>
      <c r="I15" s="13">
        <f t="shared" si="0"/>
        <v>1.3635714285714287</v>
      </c>
      <c r="J15" s="14">
        <v>0</v>
      </c>
      <c r="K15" s="11">
        <v>0</v>
      </c>
      <c r="L15" s="11">
        <v>0</v>
      </c>
      <c r="M15" s="12">
        <v>0</v>
      </c>
      <c r="N15" s="15">
        <f t="shared" si="1"/>
        <v>0</v>
      </c>
      <c r="O15" s="16"/>
      <c r="P15" s="16"/>
      <c r="Q15" s="16"/>
      <c r="R15" s="16"/>
      <c r="S15" s="16"/>
      <c r="T15" s="16"/>
    </row>
    <row r="16" spans="2:20" ht="13.5">
      <c r="B16" s="9" t="s">
        <v>23</v>
      </c>
      <c r="C16" s="10">
        <v>0</v>
      </c>
      <c r="D16" s="11">
        <v>0</v>
      </c>
      <c r="E16" s="11">
        <v>0</v>
      </c>
      <c r="F16" s="11">
        <v>0</v>
      </c>
      <c r="G16" s="11">
        <v>0.535</v>
      </c>
      <c r="H16" s="11">
        <v>0</v>
      </c>
      <c r="I16" s="13">
        <f t="shared" si="0"/>
        <v>0.535</v>
      </c>
      <c r="J16" s="14">
        <v>0</v>
      </c>
      <c r="K16" s="11">
        <v>0</v>
      </c>
      <c r="L16" s="11">
        <v>0</v>
      </c>
      <c r="M16" s="12">
        <v>0</v>
      </c>
      <c r="N16" s="15">
        <f t="shared" si="1"/>
        <v>0</v>
      </c>
      <c r="O16" s="16"/>
      <c r="P16" s="16"/>
      <c r="Q16" s="16"/>
      <c r="R16" s="16"/>
      <c r="S16" s="16"/>
      <c r="T16" s="16"/>
    </row>
    <row r="17" spans="2:20" ht="13.5">
      <c r="B17" s="9" t="s">
        <v>24</v>
      </c>
      <c r="C17" s="10">
        <v>0</v>
      </c>
      <c r="D17" s="11">
        <v>0</v>
      </c>
      <c r="E17" s="11">
        <v>0</v>
      </c>
      <c r="F17" s="11">
        <v>0</v>
      </c>
      <c r="G17" s="11">
        <v>7.675</v>
      </c>
      <c r="H17" s="11">
        <v>0</v>
      </c>
      <c r="I17" s="13">
        <f t="shared" si="0"/>
        <v>7.675</v>
      </c>
      <c r="J17" s="14">
        <v>0</v>
      </c>
      <c r="K17" s="11">
        <v>0</v>
      </c>
      <c r="L17" s="11">
        <v>0</v>
      </c>
      <c r="M17" s="12">
        <v>0</v>
      </c>
      <c r="N17" s="15">
        <f t="shared" si="1"/>
        <v>0</v>
      </c>
      <c r="O17" s="16"/>
      <c r="P17" s="16"/>
      <c r="Q17" s="16"/>
      <c r="R17" s="16"/>
      <c r="S17" s="16"/>
      <c r="T17" s="16"/>
    </row>
    <row r="18" spans="2:20" ht="13.5">
      <c r="B18" s="9" t="s">
        <v>25</v>
      </c>
      <c r="C18" s="10">
        <v>0</v>
      </c>
      <c r="D18" s="11">
        <v>0</v>
      </c>
      <c r="E18" s="11">
        <v>0</v>
      </c>
      <c r="F18" s="11">
        <v>0</v>
      </c>
      <c r="G18" s="11">
        <v>9.331785714285715</v>
      </c>
      <c r="H18" s="11">
        <v>0</v>
      </c>
      <c r="I18" s="13">
        <f t="shared" si="0"/>
        <v>9.331785714285715</v>
      </c>
      <c r="J18" s="14">
        <v>0</v>
      </c>
      <c r="K18" s="11">
        <v>0</v>
      </c>
      <c r="L18" s="11">
        <v>0</v>
      </c>
      <c r="M18" s="12">
        <v>0</v>
      </c>
      <c r="N18" s="15">
        <f t="shared" si="1"/>
        <v>0</v>
      </c>
      <c r="O18" s="16"/>
      <c r="P18" s="16"/>
      <c r="Q18" s="16"/>
      <c r="R18" s="16"/>
      <c r="S18" s="16"/>
      <c r="T18" s="16"/>
    </row>
    <row r="19" spans="2:20" ht="13.5">
      <c r="B19" s="9" t="s">
        <v>26</v>
      </c>
      <c r="C19" s="10">
        <v>0</v>
      </c>
      <c r="D19" s="11">
        <v>0</v>
      </c>
      <c r="E19" s="11">
        <v>0</v>
      </c>
      <c r="F19" s="11">
        <v>0</v>
      </c>
      <c r="G19" s="11">
        <v>1.1467857142857143</v>
      </c>
      <c r="H19" s="11">
        <v>0</v>
      </c>
      <c r="I19" s="13">
        <f t="shared" si="0"/>
        <v>1.1467857142857143</v>
      </c>
      <c r="J19" s="14">
        <v>0</v>
      </c>
      <c r="K19" s="11">
        <v>0</v>
      </c>
      <c r="L19" s="11">
        <v>0</v>
      </c>
      <c r="M19" s="12">
        <v>0</v>
      </c>
      <c r="N19" s="15">
        <f t="shared" si="1"/>
        <v>0</v>
      </c>
      <c r="O19" s="16"/>
      <c r="P19" s="16"/>
      <c r="Q19" s="16"/>
      <c r="R19" s="16"/>
      <c r="S19" s="16"/>
      <c r="T19" s="16"/>
    </row>
    <row r="20" spans="2:20" ht="13.5">
      <c r="B20" s="9" t="s">
        <v>27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  <c r="J20" s="14">
        <v>0</v>
      </c>
      <c r="K20" s="11">
        <v>0</v>
      </c>
      <c r="L20" s="11">
        <v>0</v>
      </c>
      <c r="M20" s="12">
        <v>0</v>
      </c>
      <c r="N20" s="15">
        <f t="shared" si="1"/>
        <v>0</v>
      </c>
      <c r="O20" s="16"/>
      <c r="P20" s="16"/>
      <c r="Q20" s="16"/>
      <c r="R20" s="16"/>
      <c r="S20" s="16"/>
      <c r="T20" s="16"/>
    </row>
    <row r="21" spans="2:20" ht="13.5">
      <c r="B21" s="9" t="s">
        <v>28</v>
      </c>
      <c r="C21" s="10">
        <v>3.306107142857143</v>
      </c>
      <c r="D21" s="11">
        <v>0.5068571428571429</v>
      </c>
      <c r="E21" s="11">
        <v>0</v>
      </c>
      <c r="F21" s="11">
        <v>0</v>
      </c>
      <c r="G21" s="11">
        <v>8.120357142857143</v>
      </c>
      <c r="H21" s="11">
        <v>0.008107142857142858</v>
      </c>
      <c r="I21" s="13">
        <f t="shared" si="0"/>
        <v>11.94142857142857</v>
      </c>
      <c r="J21" s="14">
        <v>0</v>
      </c>
      <c r="K21" s="11">
        <v>0</v>
      </c>
      <c r="L21" s="11">
        <v>0</v>
      </c>
      <c r="M21" s="12">
        <v>0</v>
      </c>
      <c r="N21" s="15">
        <f t="shared" si="1"/>
        <v>0</v>
      </c>
      <c r="O21" s="16"/>
      <c r="P21" s="16"/>
      <c r="Q21" s="16"/>
      <c r="R21" s="16"/>
      <c r="S21" s="16"/>
      <c r="T21" s="16"/>
    </row>
    <row r="22" spans="2:20" ht="13.5">
      <c r="B22" s="9" t="s">
        <v>29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</v>
      </c>
      <c r="J22" s="14">
        <v>0</v>
      </c>
      <c r="K22" s="11">
        <v>0</v>
      </c>
      <c r="L22" s="11">
        <v>0</v>
      </c>
      <c r="M22" s="12">
        <v>0</v>
      </c>
      <c r="N22" s="15">
        <f t="shared" si="1"/>
        <v>0</v>
      </c>
      <c r="O22" s="16"/>
      <c r="P22" s="16"/>
      <c r="Q22" s="16"/>
      <c r="R22" s="16"/>
      <c r="S22" s="16"/>
      <c r="T22" s="16"/>
    </row>
    <row r="23" spans="2:20" ht="13.5">
      <c r="B23" s="9" t="s">
        <v>30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f t="shared" si="0"/>
        <v>0</v>
      </c>
      <c r="J23" s="14">
        <v>0</v>
      </c>
      <c r="K23" s="11">
        <v>0</v>
      </c>
      <c r="L23" s="11">
        <v>0</v>
      </c>
      <c r="M23" s="12">
        <v>0</v>
      </c>
      <c r="N23" s="15">
        <f t="shared" si="1"/>
        <v>0</v>
      </c>
      <c r="O23" s="16"/>
      <c r="P23" s="16"/>
      <c r="Q23" s="16"/>
      <c r="R23" s="16"/>
      <c r="S23" s="16"/>
      <c r="T23" s="16"/>
    </row>
    <row r="24" spans="2:20" ht="13.5">
      <c r="B24" s="9" t="s">
        <v>87</v>
      </c>
      <c r="C24" s="10">
        <v>0.26525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0.26525</v>
      </c>
      <c r="J24" s="14">
        <v>0</v>
      </c>
      <c r="K24" s="11">
        <v>0</v>
      </c>
      <c r="L24" s="11">
        <v>0</v>
      </c>
      <c r="M24" s="12">
        <v>0</v>
      </c>
      <c r="N24" s="15">
        <f t="shared" si="1"/>
        <v>0</v>
      </c>
      <c r="O24" s="16"/>
      <c r="P24" s="16"/>
      <c r="Q24" s="16"/>
      <c r="R24" s="16"/>
      <c r="S24" s="16"/>
      <c r="T24" s="16"/>
    </row>
    <row r="25" spans="2:20" ht="13.5">
      <c r="B25" s="9" t="s">
        <v>31</v>
      </c>
      <c r="C25" s="10">
        <v>6.938071428571428</v>
      </c>
      <c r="D25" s="11">
        <v>2.8950714285714283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9.833142857142857</v>
      </c>
      <c r="J25" s="14">
        <v>0</v>
      </c>
      <c r="K25" s="11">
        <v>0</v>
      </c>
      <c r="L25" s="11">
        <v>0</v>
      </c>
      <c r="M25" s="12">
        <v>0</v>
      </c>
      <c r="N25" s="15">
        <f t="shared" si="1"/>
        <v>0</v>
      </c>
      <c r="O25" s="16"/>
      <c r="P25" s="16"/>
      <c r="Q25" s="16"/>
      <c r="R25" s="16"/>
      <c r="S25" s="16"/>
      <c r="T25" s="16"/>
    </row>
    <row r="26" spans="2:20" ht="13.5">
      <c r="B26" s="9" t="s">
        <v>32</v>
      </c>
      <c r="C26" s="10">
        <v>6.6875</v>
      </c>
      <c r="D26" s="11">
        <v>0</v>
      </c>
      <c r="E26" s="11">
        <v>2.1362857142857146</v>
      </c>
      <c r="F26" s="11">
        <v>0</v>
      </c>
      <c r="G26" s="11">
        <v>26.4725</v>
      </c>
      <c r="H26" s="11">
        <v>0</v>
      </c>
      <c r="I26" s="13">
        <f t="shared" si="0"/>
        <v>35.296285714285716</v>
      </c>
      <c r="J26" s="14">
        <v>0</v>
      </c>
      <c r="K26" s="11">
        <v>0</v>
      </c>
      <c r="L26" s="11">
        <v>0</v>
      </c>
      <c r="M26" s="12">
        <v>0</v>
      </c>
      <c r="N26" s="15">
        <f t="shared" si="1"/>
        <v>0</v>
      </c>
      <c r="O26" s="16"/>
      <c r="P26" s="16"/>
      <c r="Q26" s="16"/>
      <c r="R26" s="16"/>
      <c r="S26" s="16"/>
      <c r="T26" s="16"/>
    </row>
    <row r="27" spans="2:20" ht="13.5">
      <c r="B27" s="9" t="s">
        <v>33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4">
        <v>0</v>
      </c>
      <c r="K27" s="11">
        <v>0</v>
      </c>
      <c r="L27" s="11">
        <v>0</v>
      </c>
      <c r="M27" s="12">
        <v>0</v>
      </c>
      <c r="N27" s="15">
        <f t="shared" si="1"/>
        <v>0</v>
      </c>
      <c r="O27" s="16"/>
      <c r="P27" s="16"/>
      <c r="Q27" s="16"/>
      <c r="R27" s="16"/>
      <c r="S27" s="16"/>
      <c r="T27" s="16"/>
    </row>
    <row r="28" spans="2:20" ht="13.5">
      <c r="B28" s="9" t="s">
        <v>34</v>
      </c>
      <c r="C28" s="10">
        <v>2.748107142857143</v>
      </c>
      <c r="D28" s="11">
        <v>0</v>
      </c>
      <c r="E28" s="11">
        <v>0.8079999999999999</v>
      </c>
      <c r="F28" s="11">
        <v>0</v>
      </c>
      <c r="G28" s="11">
        <v>10.84</v>
      </c>
      <c r="H28" s="11">
        <v>0</v>
      </c>
      <c r="I28" s="13">
        <f t="shared" si="0"/>
        <v>14.396107142857144</v>
      </c>
      <c r="J28" s="14">
        <v>0</v>
      </c>
      <c r="K28" s="11">
        <v>0</v>
      </c>
      <c r="L28" s="11">
        <v>0</v>
      </c>
      <c r="M28" s="12">
        <v>0</v>
      </c>
      <c r="N28" s="15">
        <f t="shared" si="1"/>
        <v>0</v>
      </c>
      <c r="O28" s="16"/>
      <c r="P28" s="16"/>
      <c r="Q28" s="16"/>
      <c r="R28" s="16"/>
      <c r="S28" s="16"/>
      <c r="T28" s="16"/>
    </row>
    <row r="29" spans="2:20" ht="13.5">
      <c r="B29" s="9" t="s">
        <v>35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f t="shared" si="0"/>
        <v>0</v>
      </c>
      <c r="J29" s="14">
        <v>0</v>
      </c>
      <c r="K29" s="11">
        <v>0</v>
      </c>
      <c r="L29" s="11">
        <v>0</v>
      </c>
      <c r="M29" s="12">
        <v>0</v>
      </c>
      <c r="N29" s="15">
        <f t="shared" si="1"/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36</v>
      </c>
      <c r="C30" s="10">
        <v>12.145214285714287</v>
      </c>
      <c r="D30" s="11">
        <v>1.2819642857142857</v>
      </c>
      <c r="E30" s="11">
        <v>0.7565714285714286</v>
      </c>
      <c r="F30" s="11">
        <v>0</v>
      </c>
      <c r="G30" s="11">
        <v>1.0907142857142857</v>
      </c>
      <c r="H30" s="11">
        <v>0.04339285714285714</v>
      </c>
      <c r="I30" s="13">
        <f t="shared" si="0"/>
        <v>15.317857142857145</v>
      </c>
      <c r="J30" s="14">
        <v>0</v>
      </c>
      <c r="K30" s="11">
        <v>0</v>
      </c>
      <c r="L30" s="11">
        <v>0</v>
      </c>
      <c r="M30" s="12">
        <v>0</v>
      </c>
      <c r="N30" s="15">
        <f t="shared" si="1"/>
        <v>0</v>
      </c>
      <c r="O30" s="16"/>
      <c r="P30" s="16"/>
      <c r="Q30" s="16"/>
      <c r="R30" s="16"/>
      <c r="S30" s="16"/>
      <c r="T30" s="16"/>
    </row>
    <row r="31" spans="2:20" ht="13.5">
      <c r="B31" s="9" t="s">
        <v>37</v>
      </c>
      <c r="C31" s="10">
        <v>0</v>
      </c>
      <c r="D31" s="11">
        <v>0</v>
      </c>
      <c r="E31" s="11">
        <v>0</v>
      </c>
      <c r="F31" s="11">
        <v>0</v>
      </c>
      <c r="G31" s="11">
        <v>36.81928571428572</v>
      </c>
      <c r="H31" s="11">
        <v>0</v>
      </c>
      <c r="I31" s="13">
        <f t="shared" si="0"/>
        <v>36.81928571428572</v>
      </c>
      <c r="J31" s="14">
        <v>0</v>
      </c>
      <c r="K31" s="11">
        <v>0</v>
      </c>
      <c r="L31" s="11">
        <v>0</v>
      </c>
      <c r="M31" s="12">
        <v>0</v>
      </c>
      <c r="N31" s="15">
        <f t="shared" si="1"/>
        <v>0</v>
      </c>
      <c r="O31" s="16"/>
      <c r="P31" s="16"/>
      <c r="Q31" s="16"/>
      <c r="R31" s="16"/>
      <c r="S31" s="16"/>
      <c r="T31" s="16"/>
    </row>
    <row r="32" spans="2:20" ht="13.5">
      <c r="B32" s="9" t="s">
        <v>38</v>
      </c>
      <c r="C32" s="10">
        <v>0.04017857142857143</v>
      </c>
      <c r="D32" s="11">
        <v>0</v>
      </c>
      <c r="E32" s="11">
        <v>0.08564285714285715</v>
      </c>
      <c r="F32" s="11">
        <v>0</v>
      </c>
      <c r="G32" s="11">
        <v>0.08678571428571429</v>
      </c>
      <c r="H32" s="11">
        <v>0</v>
      </c>
      <c r="I32" s="13">
        <f t="shared" si="0"/>
        <v>0.21260714285714288</v>
      </c>
      <c r="J32" s="14">
        <v>0</v>
      </c>
      <c r="K32" s="11">
        <v>0</v>
      </c>
      <c r="L32" s="11">
        <v>0</v>
      </c>
      <c r="M32" s="12">
        <v>0</v>
      </c>
      <c r="N32" s="15">
        <f t="shared" si="1"/>
        <v>0</v>
      </c>
      <c r="O32" s="16"/>
      <c r="P32" s="16"/>
      <c r="Q32" s="16"/>
      <c r="R32" s="16"/>
      <c r="S32" s="16"/>
      <c r="T32" s="16"/>
    </row>
    <row r="33" spans="2:20" ht="13.5">
      <c r="B33" s="9" t="s">
        <v>39</v>
      </c>
      <c r="C33" s="10">
        <v>0.41496428571428573</v>
      </c>
      <c r="D33" s="11">
        <v>0</v>
      </c>
      <c r="E33" s="11">
        <v>1.7934285714285711</v>
      </c>
      <c r="F33" s="11">
        <v>0</v>
      </c>
      <c r="G33" s="11">
        <v>1.5860714285714284</v>
      </c>
      <c r="H33" s="11">
        <v>0</v>
      </c>
      <c r="I33" s="13">
        <f t="shared" si="0"/>
        <v>3.7944642857142856</v>
      </c>
      <c r="J33" s="14">
        <v>0</v>
      </c>
      <c r="K33" s="11">
        <v>0</v>
      </c>
      <c r="L33" s="11">
        <v>0</v>
      </c>
      <c r="M33" s="12">
        <v>0</v>
      </c>
      <c r="N33" s="15">
        <f t="shared" si="1"/>
        <v>0</v>
      </c>
      <c r="O33" s="16"/>
      <c r="P33" s="16"/>
      <c r="Q33" s="16"/>
      <c r="R33" s="16"/>
      <c r="S33" s="16"/>
      <c r="T33" s="16"/>
    </row>
    <row r="34" spans="2:20" ht="13.5">
      <c r="B34" s="9" t="s">
        <v>40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f t="shared" si="0"/>
        <v>0</v>
      </c>
      <c r="J34" s="14">
        <v>0</v>
      </c>
      <c r="K34" s="11">
        <v>0</v>
      </c>
      <c r="L34" s="11">
        <v>0</v>
      </c>
      <c r="M34" s="12">
        <v>0</v>
      </c>
      <c r="N34" s="15">
        <f t="shared" si="1"/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41</v>
      </c>
      <c r="C35" s="10">
        <v>0</v>
      </c>
      <c r="D35" s="11">
        <v>0</v>
      </c>
      <c r="E35" s="11">
        <v>0.14157142857142857</v>
      </c>
      <c r="F35" s="11">
        <v>0</v>
      </c>
      <c r="G35" s="11">
        <v>0</v>
      </c>
      <c r="H35" s="11">
        <v>0</v>
      </c>
      <c r="I35" s="13">
        <f t="shared" si="0"/>
        <v>0.14157142857142857</v>
      </c>
      <c r="J35" s="14">
        <v>0</v>
      </c>
      <c r="K35" s="11">
        <v>0</v>
      </c>
      <c r="L35" s="11">
        <v>0</v>
      </c>
      <c r="M35" s="12">
        <v>0</v>
      </c>
      <c r="N35" s="15">
        <f t="shared" si="1"/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42</v>
      </c>
      <c r="C36" s="10">
        <v>0.26964285714285713</v>
      </c>
      <c r="D36" s="11">
        <v>0</v>
      </c>
      <c r="E36" s="11">
        <v>0.07385714285714286</v>
      </c>
      <c r="F36" s="11">
        <v>0</v>
      </c>
      <c r="G36" s="11">
        <v>0</v>
      </c>
      <c r="H36" s="11">
        <v>0</v>
      </c>
      <c r="I36" s="13">
        <f t="shared" si="0"/>
        <v>0.34349999999999997</v>
      </c>
      <c r="J36" s="14">
        <v>0</v>
      </c>
      <c r="K36" s="11">
        <v>0</v>
      </c>
      <c r="L36" s="11">
        <v>0</v>
      </c>
      <c r="M36" s="12">
        <v>0</v>
      </c>
      <c r="N36" s="15">
        <f t="shared" si="1"/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47</v>
      </c>
      <c r="C37" s="17">
        <f aca="true" t="shared" si="2" ref="C37:N37">+SUM(C7:C36)</f>
        <v>55.51385714285714</v>
      </c>
      <c r="D37" s="17">
        <f t="shared" si="2"/>
        <v>6.998678571428571</v>
      </c>
      <c r="E37" s="17">
        <f t="shared" si="2"/>
        <v>20.88978571428572</v>
      </c>
      <c r="F37" s="17">
        <f t="shared" si="2"/>
        <v>0</v>
      </c>
      <c r="G37" s="17">
        <f t="shared" si="2"/>
        <v>106.87821428571428</v>
      </c>
      <c r="H37" s="17">
        <f t="shared" si="2"/>
        <v>0.051500000000000004</v>
      </c>
      <c r="I37" s="17">
        <f t="shared" si="2"/>
        <v>190.33203571428572</v>
      </c>
      <c r="J37" s="17">
        <f t="shared" si="2"/>
        <v>21.560714285714287</v>
      </c>
      <c r="K37" s="17">
        <f t="shared" si="2"/>
        <v>0.4877142857142857</v>
      </c>
      <c r="L37" s="17">
        <f t="shared" si="2"/>
        <v>0.8667389285714285</v>
      </c>
      <c r="M37" s="17">
        <f t="shared" si="2"/>
        <v>0.7114285714285713</v>
      </c>
      <c r="N37" s="17">
        <f t="shared" si="2"/>
        <v>23.626596071428573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48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49</v>
      </c>
      <c r="C39" s="10">
        <v>1.1684642857142857</v>
      </c>
      <c r="D39" s="10">
        <v>0.011964285714285715</v>
      </c>
      <c r="E39" s="10">
        <v>0.009964285714285715</v>
      </c>
      <c r="F39" s="10">
        <v>0</v>
      </c>
      <c r="G39" s="10">
        <v>1.8775</v>
      </c>
      <c r="H39" s="10">
        <v>0.00017857142857142857</v>
      </c>
      <c r="I39" s="13">
        <f>+SUM(C39:H39)</f>
        <v>3.0680714285714283</v>
      </c>
      <c r="J39" s="14">
        <v>0</v>
      </c>
      <c r="K39" s="11">
        <v>0</v>
      </c>
      <c r="L39" s="11">
        <v>0</v>
      </c>
      <c r="M39" s="12">
        <v>0</v>
      </c>
      <c r="N39" s="15">
        <f>+SUM(J39:M39)</f>
        <v>0</v>
      </c>
      <c r="O39" s="16"/>
      <c r="P39" s="16"/>
      <c r="Q39" s="16"/>
      <c r="R39" s="16"/>
      <c r="S39" s="16"/>
      <c r="T39" s="16"/>
    </row>
    <row r="40" spans="2:20" ht="13.5">
      <c r="B40" s="9" t="s">
        <v>50</v>
      </c>
      <c r="C40" s="10">
        <v>0.06821428571428571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f aca="true" t="shared" si="3" ref="I40:I70">+SUM(C40:H40)</f>
        <v>0.06821428571428571</v>
      </c>
      <c r="J40" s="14">
        <v>0</v>
      </c>
      <c r="K40" s="11">
        <v>0</v>
      </c>
      <c r="L40" s="11">
        <v>0</v>
      </c>
      <c r="M40" s="12">
        <v>0</v>
      </c>
      <c r="N40" s="15">
        <f aca="true" t="shared" si="4" ref="N40:N70">+SUM(J40:M40)</f>
        <v>0</v>
      </c>
      <c r="O40" s="16"/>
      <c r="P40" s="16"/>
      <c r="Q40" s="16"/>
      <c r="R40" s="16"/>
      <c r="S40" s="16"/>
      <c r="T40" s="16"/>
    </row>
    <row r="41" spans="2:20" ht="13.5">
      <c r="B41" s="9" t="s">
        <v>51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f t="shared" si="3"/>
        <v>0</v>
      </c>
      <c r="J41" s="14">
        <v>0</v>
      </c>
      <c r="K41" s="11">
        <v>0</v>
      </c>
      <c r="L41" s="11">
        <v>0</v>
      </c>
      <c r="M41" s="12">
        <v>0</v>
      </c>
      <c r="N41" s="15">
        <f t="shared" si="4"/>
        <v>0</v>
      </c>
      <c r="O41" s="16"/>
      <c r="P41" s="16"/>
      <c r="Q41" s="16"/>
      <c r="R41" s="16"/>
      <c r="S41" s="16"/>
      <c r="T41" s="16"/>
    </row>
    <row r="42" spans="2:20" ht="13.5">
      <c r="B42" s="9" t="s">
        <v>52</v>
      </c>
      <c r="C42" s="10">
        <v>0.48132142857142857</v>
      </c>
      <c r="D42" s="10">
        <v>0.048107142857142855</v>
      </c>
      <c r="E42" s="10">
        <v>0</v>
      </c>
      <c r="F42" s="10">
        <v>0</v>
      </c>
      <c r="G42" s="10">
        <v>0</v>
      </c>
      <c r="H42" s="10">
        <v>0</v>
      </c>
      <c r="I42" s="13">
        <f t="shared" si="3"/>
        <v>0.5294285714285715</v>
      </c>
      <c r="J42" s="14">
        <v>0</v>
      </c>
      <c r="K42" s="11">
        <v>0</v>
      </c>
      <c r="L42" s="11">
        <v>0</v>
      </c>
      <c r="M42" s="12">
        <v>0</v>
      </c>
      <c r="N42" s="15">
        <f t="shared" si="4"/>
        <v>0</v>
      </c>
      <c r="O42" s="16"/>
      <c r="P42" s="16"/>
      <c r="Q42" s="16"/>
      <c r="R42" s="16"/>
      <c r="S42" s="16"/>
      <c r="T42" s="16"/>
    </row>
    <row r="43" spans="2:14" ht="13.5">
      <c r="B43" s="9" t="s">
        <v>53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f t="shared" si="3"/>
        <v>0</v>
      </c>
      <c r="J43" s="14">
        <v>0</v>
      </c>
      <c r="K43" s="11">
        <v>0</v>
      </c>
      <c r="L43" s="11">
        <v>0</v>
      </c>
      <c r="M43" s="12">
        <v>0</v>
      </c>
      <c r="N43" s="15">
        <f t="shared" si="4"/>
        <v>0</v>
      </c>
    </row>
    <row r="44" spans="2:14" ht="13.5">
      <c r="B44" s="9" t="s">
        <v>54</v>
      </c>
      <c r="C44" s="10">
        <v>4.319249999999999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f t="shared" si="3"/>
        <v>4.319249999999999</v>
      </c>
      <c r="J44" s="14">
        <v>0</v>
      </c>
      <c r="K44" s="11">
        <v>0</v>
      </c>
      <c r="L44" s="11">
        <v>0</v>
      </c>
      <c r="M44" s="12">
        <v>0</v>
      </c>
      <c r="N44" s="15">
        <f t="shared" si="4"/>
        <v>0</v>
      </c>
    </row>
    <row r="45" spans="2:14" ht="13.5">
      <c r="B45" s="9" t="s">
        <v>55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f t="shared" si="3"/>
        <v>0</v>
      </c>
      <c r="J45" s="14">
        <v>0</v>
      </c>
      <c r="K45" s="11">
        <v>0</v>
      </c>
      <c r="L45" s="11">
        <v>0</v>
      </c>
      <c r="M45" s="12">
        <v>0</v>
      </c>
      <c r="N45" s="15">
        <f t="shared" si="4"/>
        <v>0</v>
      </c>
    </row>
    <row r="46" spans="2:14" ht="13.5">
      <c r="B46" s="9" t="s">
        <v>56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f t="shared" si="3"/>
        <v>0</v>
      </c>
      <c r="J46" s="14">
        <v>0</v>
      </c>
      <c r="K46" s="11">
        <v>0</v>
      </c>
      <c r="L46" s="11">
        <v>0</v>
      </c>
      <c r="M46" s="12">
        <v>0</v>
      </c>
      <c r="N46" s="15">
        <f t="shared" si="4"/>
        <v>0</v>
      </c>
    </row>
    <row r="47" spans="2:14" ht="13.5">
      <c r="B47" s="9" t="s">
        <v>57</v>
      </c>
      <c r="C47" s="10">
        <v>0</v>
      </c>
      <c r="D47" s="10">
        <v>0</v>
      </c>
      <c r="E47" s="10">
        <v>0</v>
      </c>
      <c r="F47" s="10">
        <v>0</v>
      </c>
      <c r="G47" s="10">
        <v>14.579642857142858</v>
      </c>
      <c r="H47" s="10">
        <v>0.002785714285714286</v>
      </c>
      <c r="I47" s="13">
        <f t="shared" si="3"/>
        <v>14.582428571428572</v>
      </c>
      <c r="J47" s="14">
        <v>0</v>
      </c>
      <c r="K47" s="11">
        <v>0</v>
      </c>
      <c r="L47" s="11">
        <v>0</v>
      </c>
      <c r="M47" s="12">
        <v>0</v>
      </c>
      <c r="N47" s="15">
        <f t="shared" si="4"/>
        <v>0</v>
      </c>
    </row>
    <row r="48" spans="2:14" ht="13.5">
      <c r="B48" s="9" t="s">
        <v>58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f t="shared" si="3"/>
        <v>0</v>
      </c>
      <c r="J48" s="14">
        <v>18.035714285714285</v>
      </c>
      <c r="K48" s="11">
        <v>0.7775714285714285</v>
      </c>
      <c r="L48" s="11">
        <v>0</v>
      </c>
      <c r="M48" s="12">
        <v>0</v>
      </c>
      <c r="N48" s="15">
        <f t="shared" si="4"/>
        <v>18.813285714285712</v>
      </c>
    </row>
    <row r="49" spans="2:14" ht="13.5" customHeight="1">
      <c r="B49" s="9" t="s">
        <v>59</v>
      </c>
      <c r="C49" s="10">
        <v>0</v>
      </c>
      <c r="D49" s="10">
        <v>0</v>
      </c>
      <c r="E49" s="10">
        <v>1.8123214285714284</v>
      </c>
      <c r="F49" s="10">
        <v>0</v>
      </c>
      <c r="G49" s="10">
        <v>0</v>
      </c>
      <c r="H49" s="10">
        <v>0.07153571428571429</v>
      </c>
      <c r="I49" s="13">
        <f t="shared" si="3"/>
        <v>1.8838571428571427</v>
      </c>
      <c r="J49" s="14">
        <v>0</v>
      </c>
      <c r="K49" s="11">
        <v>0</v>
      </c>
      <c r="L49" s="11">
        <v>0</v>
      </c>
      <c r="M49" s="12">
        <v>0</v>
      </c>
      <c r="N49" s="15">
        <f t="shared" si="4"/>
        <v>0</v>
      </c>
    </row>
    <row r="50" spans="2:14" ht="13.5">
      <c r="B50" s="9" t="s">
        <v>60</v>
      </c>
      <c r="C50" s="10">
        <v>0</v>
      </c>
      <c r="D50" s="10">
        <v>0</v>
      </c>
      <c r="E50" s="10">
        <v>8.318107142857142</v>
      </c>
      <c r="F50" s="10">
        <v>0</v>
      </c>
      <c r="G50" s="10">
        <v>0</v>
      </c>
      <c r="H50" s="10">
        <v>0</v>
      </c>
      <c r="I50" s="13">
        <f t="shared" si="3"/>
        <v>8.318107142857142</v>
      </c>
      <c r="J50" s="14">
        <v>0</v>
      </c>
      <c r="K50" s="11">
        <v>0</v>
      </c>
      <c r="L50" s="11">
        <v>0</v>
      </c>
      <c r="M50" s="12">
        <v>0</v>
      </c>
      <c r="N50" s="15">
        <f t="shared" si="4"/>
        <v>0</v>
      </c>
    </row>
    <row r="51" spans="2:14" ht="13.5">
      <c r="B51" s="9" t="s">
        <v>61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f t="shared" si="3"/>
        <v>0</v>
      </c>
      <c r="J51" s="14">
        <v>0</v>
      </c>
      <c r="K51" s="11">
        <v>0</v>
      </c>
      <c r="L51" s="11">
        <v>0</v>
      </c>
      <c r="M51" s="12">
        <v>0</v>
      </c>
      <c r="N51" s="15">
        <f t="shared" si="4"/>
        <v>0</v>
      </c>
    </row>
    <row r="52" spans="2:14" ht="13.5" customHeight="1">
      <c r="B52" s="9" t="s">
        <v>62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f t="shared" si="3"/>
        <v>0</v>
      </c>
      <c r="J52" s="14">
        <v>0</v>
      </c>
      <c r="K52" s="11">
        <v>0</v>
      </c>
      <c r="L52" s="11">
        <v>0</v>
      </c>
      <c r="M52" s="12">
        <v>0</v>
      </c>
      <c r="N52" s="15">
        <f t="shared" si="4"/>
        <v>0</v>
      </c>
    </row>
    <row r="53" spans="2:14" ht="13.5">
      <c r="B53" s="9" t="s">
        <v>63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f t="shared" si="3"/>
        <v>0</v>
      </c>
      <c r="J53" s="14">
        <v>0</v>
      </c>
      <c r="K53" s="11">
        <v>0</v>
      </c>
      <c r="L53" s="11">
        <v>0</v>
      </c>
      <c r="M53" s="12">
        <v>0</v>
      </c>
      <c r="N53" s="15">
        <f t="shared" si="4"/>
        <v>0</v>
      </c>
    </row>
    <row r="54" spans="2:14" ht="13.5">
      <c r="B54" s="9" t="s">
        <v>64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f t="shared" si="3"/>
        <v>0</v>
      </c>
      <c r="J54" s="14">
        <v>0</v>
      </c>
      <c r="K54" s="11">
        <v>0</v>
      </c>
      <c r="L54" s="11">
        <v>0</v>
      </c>
      <c r="M54" s="12">
        <v>0</v>
      </c>
      <c r="N54" s="15">
        <f t="shared" si="4"/>
        <v>0</v>
      </c>
    </row>
    <row r="55" spans="2:14" ht="13.5">
      <c r="B55" s="9" t="s">
        <v>65</v>
      </c>
      <c r="C55" s="10">
        <v>0.21032142857142858</v>
      </c>
      <c r="D55" s="10">
        <v>0</v>
      </c>
      <c r="E55" s="10">
        <v>1.0639642857142857</v>
      </c>
      <c r="F55" s="10">
        <v>0</v>
      </c>
      <c r="G55" s="10">
        <v>9.432500000000001</v>
      </c>
      <c r="H55" s="10">
        <v>0</v>
      </c>
      <c r="I55" s="13">
        <f t="shared" si="3"/>
        <v>10.706785714285715</v>
      </c>
      <c r="J55" s="14">
        <v>0</v>
      </c>
      <c r="K55" s="11">
        <v>0</v>
      </c>
      <c r="L55" s="11">
        <v>0</v>
      </c>
      <c r="M55" s="12">
        <v>0</v>
      </c>
      <c r="N55" s="15">
        <f t="shared" si="4"/>
        <v>0</v>
      </c>
    </row>
    <row r="56" spans="2:14" ht="13.5">
      <c r="B56" s="9" t="s">
        <v>66</v>
      </c>
      <c r="C56" s="10">
        <v>14.260714285714286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f t="shared" si="3"/>
        <v>14.260714285714286</v>
      </c>
      <c r="J56" s="14">
        <v>0</v>
      </c>
      <c r="K56" s="11">
        <v>0</v>
      </c>
      <c r="L56" s="11">
        <v>0</v>
      </c>
      <c r="M56" s="12">
        <v>0</v>
      </c>
      <c r="N56" s="15">
        <f t="shared" si="4"/>
        <v>0</v>
      </c>
    </row>
    <row r="57" spans="2:14" ht="13.5">
      <c r="B57" s="9" t="s">
        <v>67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f t="shared" si="3"/>
        <v>0</v>
      </c>
      <c r="J57" s="14">
        <v>0</v>
      </c>
      <c r="K57" s="11">
        <v>0</v>
      </c>
      <c r="L57" s="11">
        <v>0</v>
      </c>
      <c r="M57" s="12">
        <v>0</v>
      </c>
      <c r="N57" s="15">
        <f t="shared" si="4"/>
        <v>0</v>
      </c>
    </row>
    <row r="58" spans="2:14" ht="13.5" customHeight="1">
      <c r="B58" s="9" t="s">
        <v>68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f t="shared" si="3"/>
        <v>0</v>
      </c>
      <c r="J58" s="14">
        <v>0</v>
      </c>
      <c r="K58" s="11">
        <v>0</v>
      </c>
      <c r="L58" s="11">
        <v>0</v>
      </c>
      <c r="M58" s="12">
        <v>0</v>
      </c>
      <c r="N58" s="15">
        <f t="shared" si="4"/>
        <v>0</v>
      </c>
    </row>
    <row r="59" spans="2:14" ht="13.5">
      <c r="B59" s="9" t="s">
        <v>69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3"/>
        <v>0</v>
      </c>
      <c r="J59" s="14">
        <v>0</v>
      </c>
      <c r="K59" s="11">
        <v>0</v>
      </c>
      <c r="L59" s="11">
        <v>0</v>
      </c>
      <c r="M59" s="12">
        <v>0</v>
      </c>
      <c r="N59" s="15">
        <f t="shared" si="4"/>
        <v>0</v>
      </c>
    </row>
    <row r="60" spans="2:14" ht="13.5" customHeight="1">
      <c r="B60" s="9" t="s">
        <v>70</v>
      </c>
      <c r="C60" s="10">
        <v>0</v>
      </c>
      <c r="D60" s="10">
        <v>3.9793214285714287</v>
      </c>
      <c r="E60" s="10">
        <v>0</v>
      </c>
      <c r="F60" s="10">
        <v>0</v>
      </c>
      <c r="G60" s="10">
        <v>0</v>
      </c>
      <c r="H60" s="10">
        <v>0</v>
      </c>
      <c r="I60" s="13">
        <f t="shared" si="3"/>
        <v>3.9793214285714287</v>
      </c>
      <c r="J60" s="14">
        <v>0</v>
      </c>
      <c r="K60" s="11">
        <v>0</v>
      </c>
      <c r="L60" s="11">
        <v>0</v>
      </c>
      <c r="M60" s="12">
        <v>0</v>
      </c>
      <c r="N60" s="15">
        <f t="shared" si="4"/>
        <v>0</v>
      </c>
    </row>
    <row r="61" spans="2:14" ht="13.5">
      <c r="B61" s="9" t="s">
        <v>71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f t="shared" si="3"/>
        <v>0</v>
      </c>
      <c r="J61" s="14">
        <v>0</v>
      </c>
      <c r="K61" s="11">
        <v>0</v>
      </c>
      <c r="L61" s="11">
        <v>0</v>
      </c>
      <c r="M61" s="12">
        <v>0</v>
      </c>
      <c r="N61" s="15">
        <f t="shared" si="4"/>
        <v>0</v>
      </c>
    </row>
    <row r="62" spans="2:14" ht="13.5">
      <c r="B62" s="9" t="s">
        <v>72</v>
      </c>
      <c r="C62" s="10">
        <v>0</v>
      </c>
      <c r="D62" s="10">
        <v>0</v>
      </c>
      <c r="E62" s="10">
        <v>0.26417857142857143</v>
      </c>
      <c r="F62" s="10">
        <v>0</v>
      </c>
      <c r="G62" s="10">
        <v>0</v>
      </c>
      <c r="H62" s="10">
        <v>0.008499999999999999</v>
      </c>
      <c r="I62" s="13">
        <f t="shared" si="3"/>
        <v>0.27267857142857144</v>
      </c>
      <c r="J62" s="14">
        <v>0</v>
      </c>
      <c r="K62" s="11">
        <v>0</v>
      </c>
      <c r="L62" s="11">
        <v>0</v>
      </c>
      <c r="M62" s="12">
        <v>0</v>
      </c>
      <c r="N62" s="15">
        <f t="shared" si="4"/>
        <v>0</v>
      </c>
    </row>
    <row r="63" spans="2:14" ht="13.5" customHeight="1">
      <c r="B63" s="9" t="s">
        <v>73</v>
      </c>
      <c r="C63" s="10">
        <v>0</v>
      </c>
      <c r="D63" s="10">
        <v>0</v>
      </c>
      <c r="E63" s="10">
        <v>0.362</v>
      </c>
      <c r="F63" s="10">
        <v>0</v>
      </c>
      <c r="G63" s="10">
        <v>0</v>
      </c>
      <c r="H63" s="10">
        <v>0</v>
      </c>
      <c r="I63" s="13">
        <f t="shared" si="3"/>
        <v>0.362</v>
      </c>
      <c r="J63" s="14">
        <v>0</v>
      </c>
      <c r="K63" s="11">
        <v>0</v>
      </c>
      <c r="L63" s="11">
        <v>0</v>
      </c>
      <c r="M63" s="12">
        <v>0</v>
      </c>
      <c r="N63" s="15">
        <f t="shared" si="4"/>
        <v>0</v>
      </c>
    </row>
    <row r="64" spans="2:14" ht="13.5" customHeight="1">
      <c r="B64" s="9" t="s">
        <v>74</v>
      </c>
      <c r="C64" s="10">
        <v>0</v>
      </c>
      <c r="D64" s="10">
        <v>0</v>
      </c>
      <c r="E64" s="10">
        <v>0</v>
      </c>
      <c r="F64" s="10">
        <v>0</v>
      </c>
      <c r="G64" s="10">
        <v>0.5689285714285715</v>
      </c>
      <c r="H64" s="10">
        <v>0</v>
      </c>
      <c r="I64" s="13">
        <f t="shared" si="3"/>
        <v>0.5689285714285715</v>
      </c>
      <c r="J64" s="14">
        <v>0</v>
      </c>
      <c r="K64" s="11">
        <v>0</v>
      </c>
      <c r="L64" s="11">
        <v>0</v>
      </c>
      <c r="M64" s="12">
        <v>0</v>
      </c>
      <c r="N64" s="15">
        <f t="shared" si="4"/>
        <v>0</v>
      </c>
    </row>
    <row r="65" spans="2:14" ht="13.5">
      <c r="B65" s="9" t="s">
        <v>43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f t="shared" si="3"/>
        <v>0</v>
      </c>
      <c r="J65" s="14">
        <v>0</v>
      </c>
      <c r="K65" s="11">
        <v>0</v>
      </c>
      <c r="L65" s="11">
        <v>0</v>
      </c>
      <c r="M65" s="12">
        <v>0</v>
      </c>
      <c r="N65" s="15">
        <f t="shared" si="4"/>
        <v>0</v>
      </c>
    </row>
    <row r="66" spans="2:14" ht="13.5">
      <c r="B66" s="9" t="s">
        <v>44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0.018964285714285715</v>
      </c>
      <c r="I66" s="13">
        <f t="shared" si="3"/>
        <v>0.018964285714285715</v>
      </c>
      <c r="J66" s="14">
        <v>0</v>
      </c>
      <c r="K66" s="11">
        <v>0</v>
      </c>
      <c r="L66" s="11">
        <v>0</v>
      </c>
      <c r="M66" s="12">
        <v>0</v>
      </c>
      <c r="N66" s="15">
        <f t="shared" si="4"/>
        <v>0</v>
      </c>
    </row>
    <row r="67" spans="2:14" ht="13.5">
      <c r="B67" s="9" t="s">
        <v>45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f t="shared" si="3"/>
        <v>0</v>
      </c>
      <c r="J67" s="14">
        <v>3.3428571428571425</v>
      </c>
      <c r="K67" s="11">
        <v>0</v>
      </c>
      <c r="L67" s="11">
        <v>0</v>
      </c>
      <c r="M67" s="12">
        <v>0</v>
      </c>
      <c r="N67" s="15">
        <f t="shared" si="4"/>
        <v>3.3428571428571425</v>
      </c>
    </row>
    <row r="68" spans="2:14" ht="13.5" customHeight="1">
      <c r="B68" s="9" t="s">
        <v>46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f t="shared" si="3"/>
        <v>0</v>
      </c>
      <c r="J68" s="14">
        <v>0</v>
      </c>
      <c r="K68" s="11">
        <v>0</v>
      </c>
      <c r="L68" s="11">
        <v>0.29656107142857147</v>
      </c>
      <c r="M68" s="12">
        <v>0.3282857142857143</v>
      </c>
      <c r="N68" s="15">
        <f t="shared" si="4"/>
        <v>0.6248467857142858</v>
      </c>
    </row>
    <row r="69" spans="2:14" ht="13.5">
      <c r="B69" s="9" t="s">
        <v>75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f t="shared" si="3"/>
        <v>0</v>
      </c>
      <c r="J69" s="14">
        <v>0</v>
      </c>
      <c r="K69" s="11">
        <v>0</v>
      </c>
      <c r="L69" s="11">
        <v>0</v>
      </c>
      <c r="M69" s="12">
        <v>0</v>
      </c>
      <c r="N69" s="15">
        <f t="shared" si="4"/>
        <v>0</v>
      </c>
    </row>
    <row r="70" spans="2:14" ht="13.5" customHeight="1" thickBot="1">
      <c r="B70" s="9" t="s">
        <v>76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si="3"/>
        <v>0</v>
      </c>
      <c r="J70" s="14">
        <v>0</v>
      </c>
      <c r="K70" s="11">
        <v>0</v>
      </c>
      <c r="L70" s="11">
        <v>0</v>
      </c>
      <c r="M70" s="12">
        <v>0</v>
      </c>
      <c r="N70" s="15">
        <f t="shared" si="4"/>
        <v>0</v>
      </c>
    </row>
    <row r="71" spans="2:14" ht="13.5" thickBot="1">
      <c r="B71" s="47" t="s">
        <v>47</v>
      </c>
      <c r="C71" s="21">
        <f aca="true" t="shared" si="5" ref="C71:N71">+SUM(C39:C70)</f>
        <v>20.508285714285712</v>
      </c>
      <c r="D71" s="21">
        <f t="shared" si="5"/>
        <v>4.0393928571428575</v>
      </c>
      <c r="E71" s="21">
        <f t="shared" si="5"/>
        <v>11.830535714285714</v>
      </c>
      <c r="F71" s="21">
        <f t="shared" si="5"/>
        <v>0</v>
      </c>
      <c r="G71" s="21">
        <f t="shared" si="5"/>
        <v>26.45857142857143</v>
      </c>
      <c r="H71" s="21">
        <f t="shared" si="5"/>
        <v>0.1019642857142857</v>
      </c>
      <c r="I71" s="21">
        <f t="shared" si="5"/>
        <v>62.93875</v>
      </c>
      <c r="J71" s="21">
        <f t="shared" si="5"/>
        <v>21.378571428571426</v>
      </c>
      <c r="K71" s="21">
        <f t="shared" si="5"/>
        <v>0.7775714285714285</v>
      </c>
      <c r="L71" s="21">
        <f t="shared" si="5"/>
        <v>0.29656107142857147</v>
      </c>
      <c r="M71" s="21">
        <f t="shared" si="5"/>
        <v>0.3282857142857143</v>
      </c>
      <c r="N71" s="21">
        <f t="shared" si="5"/>
        <v>22.78098964285714</v>
      </c>
    </row>
    <row r="72" spans="2:14" ht="13.5">
      <c r="B72" s="22" t="s">
        <v>77</v>
      </c>
      <c r="C72" s="23">
        <v>1.0879642857142857</v>
      </c>
      <c r="D72" s="23">
        <v>0.06035714285714285</v>
      </c>
      <c r="E72" s="23">
        <v>0</v>
      </c>
      <c r="F72" s="23">
        <v>0</v>
      </c>
      <c r="G72" s="23">
        <v>6.738571428571428</v>
      </c>
      <c r="H72" s="23">
        <v>0</v>
      </c>
      <c r="I72" s="13">
        <f>+SUM(C72:H72)</f>
        <v>7.886892857142857</v>
      </c>
      <c r="J72" s="23">
        <v>0</v>
      </c>
      <c r="K72" s="23">
        <v>0</v>
      </c>
      <c r="L72" s="23">
        <v>0</v>
      </c>
      <c r="M72" s="24">
        <v>0</v>
      </c>
      <c r="N72" s="25">
        <f>+SUM(J72:M72)</f>
        <v>0</v>
      </c>
    </row>
    <row r="73" spans="2:14" ht="13.5">
      <c r="B73" s="26" t="s">
        <v>78</v>
      </c>
      <c r="C73" s="27">
        <v>0.03885714285714286</v>
      </c>
      <c r="D73" s="27">
        <v>-0.06567857142857143</v>
      </c>
      <c r="E73" s="27">
        <v>-0.02114285714285714</v>
      </c>
      <c r="F73" s="27">
        <v>0</v>
      </c>
      <c r="G73" s="27">
        <v>0</v>
      </c>
      <c r="H73" s="27">
        <v>0</v>
      </c>
      <c r="I73" s="13">
        <f>+SUM(C73:H73)</f>
        <v>-0.04796428571428571</v>
      </c>
      <c r="J73" s="27">
        <v>0</v>
      </c>
      <c r="K73" s="27">
        <v>0</v>
      </c>
      <c r="L73" s="27">
        <v>0</v>
      </c>
      <c r="M73" s="28">
        <v>0</v>
      </c>
      <c r="N73" s="25">
        <f>+SUM(J73:M73)</f>
        <v>0</v>
      </c>
    </row>
    <row r="74" spans="2:14" ht="14.25" thickBot="1">
      <c r="B74" s="29" t="s">
        <v>79</v>
      </c>
      <c r="C74" s="30">
        <v>-0.21</v>
      </c>
      <c r="D74" s="30">
        <v>-0.07292857142857143</v>
      </c>
      <c r="E74" s="30">
        <v>-0.07260714285714286</v>
      </c>
      <c r="F74" s="30">
        <v>0</v>
      </c>
      <c r="G74" s="30">
        <v>-0.7478571428571429</v>
      </c>
      <c r="H74" s="30">
        <v>0</v>
      </c>
      <c r="I74" s="13">
        <f>+SUM(C74:H74)</f>
        <v>-1.103392857142857</v>
      </c>
      <c r="J74" s="30">
        <v>0</v>
      </c>
      <c r="K74" s="30">
        <v>0</v>
      </c>
      <c r="L74" s="30">
        <v>0</v>
      </c>
      <c r="M74" s="31">
        <v>0</v>
      </c>
      <c r="N74" s="25">
        <f>+SUM(J74:M74)</f>
        <v>0</v>
      </c>
    </row>
    <row r="75" spans="2:14" ht="13.5" thickBot="1">
      <c r="B75" s="32" t="s">
        <v>47</v>
      </c>
      <c r="C75" s="33">
        <f>+SUM(C72:C74)</f>
        <v>0.9168214285714287</v>
      </c>
      <c r="D75" s="33">
        <f aca="true" t="shared" si="6" ref="D75:N75">+SUM(D72:D74)</f>
        <v>-0.07825000000000001</v>
      </c>
      <c r="E75" s="33">
        <f t="shared" si="6"/>
        <v>-0.09375</v>
      </c>
      <c r="F75" s="33">
        <f t="shared" si="6"/>
        <v>0</v>
      </c>
      <c r="G75" s="33">
        <f t="shared" si="6"/>
        <v>5.990714285714286</v>
      </c>
      <c r="H75" s="33">
        <f t="shared" si="6"/>
        <v>0</v>
      </c>
      <c r="I75" s="33">
        <f t="shared" si="6"/>
        <v>6.735535714285714</v>
      </c>
      <c r="J75" s="33">
        <f t="shared" si="6"/>
        <v>0</v>
      </c>
      <c r="K75" s="33">
        <f t="shared" si="6"/>
        <v>0</v>
      </c>
      <c r="L75" s="33">
        <f t="shared" si="6"/>
        <v>0</v>
      </c>
      <c r="M75" s="33">
        <f t="shared" si="6"/>
        <v>0</v>
      </c>
      <c r="N75" s="33">
        <f t="shared" si="6"/>
        <v>0</v>
      </c>
    </row>
    <row r="76" spans="2:14" ht="26.25" thickBot="1">
      <c r="B76" s="34" t="s">
        <v>89</v>
      </c>
      <c r="C76" s="35">
        <f>+C37+C71+C75</f>
        <v>76.93896428571428</v>
      </c>
      <c r="D76" s="35">
        <f aca="true" t="shared" si="7" ref="D76:N76">+D37+D71+D75</f>
        <v>10.959821428571427</v>
      </c>
      <c r="E76" s="35">
        <f t="shared" si="7"/>
        <v>32.62657142857143</v>
      </c>
      <c r="F76" s="35">
        <f t="shared" si="7"/>
        <v>0</v>
      </c>
      <c r="G76" s="35">
        <f t="shared" si="7"/>
        <v>139.32750000000001</v>
      </c>
      <c r="H76" s="35">
        <f t="shared" si="7"/>
        <v>0.15346428571428572</v>
      </c>
      <c r="I76" s="35">
        <f t="shared" si="7"/>
        <v>260.0063214285714</v>
      </c>
      <c r="J76" s="35">
        <f t="shared" si="7"/>
        <v>42.93928571428572</v>
      </c>
      <c r="K76" s="35">
        <f t="shared" si="7"/>
        <v>1.2652857142857141</v>
      </c>
      <c r="L76" s="35">
        <f t="shared" si="7"/>
        <v>1.1633</v>
      </c>
      <c r="M76" s="35">
        <f t="shared" si="7"/>
        <v>1.0397142857142856</v>
      </c>
      <c r="N76" s="35">
        <f t="shared" si="7"/>
        <v>46.407585714285716</v>
      </c>
    </row>
    <row r="77" ht="13.5" thickBot="1"/>
    <row r="78" spans="3:11" ht="27.75" customHeight="1">
      <c r="C78" s="52" t="s">
        <v>80</v>
      </c>
      <c r="D78" s="53"/>
      <c r="E78" s="38" t="s">
        <v>2</v>
      </c>
      <c r="F78" s="39" t="s">
        <v>3</v>
      </c>
      <c r="G78" s="39" t="s">
        <v>81</v>
      </c>
      <c r="H78" s="40" t="s">
        <v>82</v>
      </c>
      <c r="I78" s="40" t="s">
        <v>83</v>
      </c>
      <c r="J78" s="39" t="s">
        <v>7</v>
      </c>
      <c r="K78" s="41" t="s">
        <v>84</v>
      </c>
    </row>
    <row r="79" spans="3:11" ht="17.25" customHeight="1" thickBot="1">
      <c r="C79" s="54" t="s">
        <v>85</v>
      </c>
      <c r="D79" s="55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86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2018-06-20T20:28:41Z</cp:lastPrinted>
  <dcterms:created xsi:type="dcterms:W3CDTF">2018-02-23T16:40:28Z</dcterms:created>
  <dcterms:modified xsi:type="dcterms:W3CDTF">2018-06-20T20:33:01Z</dcterms:modified>
  <cp:category/>
  <cp:version/>
  <cp:contentType/>
  <cp:contentStatus/>
</cp:coreProperties>
</file>